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therb\OneDrive - Environment NSW\MESS 2019\"/>
    </mc:Choice>
  </mc:AlternateContent>
  <xr:revisionPtr revIDLastSave="16" documentId="8_{603F7F36-1A82-409E-A0A8-73BCC2939195}" xr6:coauthVersionLast="41" xr6:coauthVersionMax="41" xr10:uidLastSave="{076D838E-E1C1-428C-9651-B5C5468A9F6C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7" i="1"/>
</calcChain>
</file>

<file path=xl/sharedStrings.xml><?xml version="1.0" encoding="utf-8"?>
<sst xmlns="http://schemas.openxmlformats.org/spreadsheetml/2006/main" count="133" uniqueCount="100">
  <si>
    <t>Activity Date</t>
  </si>
  <si>
    <t>Areas of competence</t>
  </si>
  <si>
    <t>Mining / WHS Systems</t>
  </si>
  <si>
    <t>General WHS topics</t>
  </si>
  <si>
    <t xml:space="preserve">Formal / Informal </t>
  </si>
  <si>
    <t>Area</t>
  </si>
  <si>
    <t>Hours</t>
  </si>
  <si>
    <t>Topic</t>
  </si>
  <si>
    <t>Key learning outcomes (how do I apply this learning to my work?)</t>
  </si>
  <si>
    <t>Personal contact number (preferably mobile):</t>
  </si>
  <si>
    <t>Personal email address:</t>
  </si>
  <si>
    <t xml:space="preserve"> </t>
  </si>
  <si>
    <t>SCMs</t>
  </si>
  <si>
    <t>PCPs</t>
  </si>
  <si>
    <t>Legislation</t>
  </si>
  <si>
    <t>Presenter</t>
  </si>
  <si>
    <t>Welcome and Opening Address</t>
  </si>
  <si>
    <t xml:space="preserve">Position &amp; Organisation </t>
  </si>
  <si>
    <t>Aims and goals of the industry regulator</t>
  </si>
  <si>
    <t>Formal</t>
  </si>
  <si>
    <t>Name:</t>
  </si>
  <si>
    <t>Total Hrs</t>
  </si>
  <si>
    <t>Activity (e.g. name of course, presenter, institution, evidence reference)</t>
  </si>
  <si>
    <r>
      <t xml:space="preserve">Combined three areas
</t>
    </r>
    <r>
      <rPr>
        <b/>
        <sz val="9"/>
        <color theme="1"/>
        <rFont val="Calibri"/>
        <family val="2"/>
        <scheme val="minor"/>
      </rPr>
      <t>(Legislation, Emergency Management / Leadership &amp; Management)</t>
    </r>
  </si>
  <si>
    <t>RECOMMENDED LEARNING CLAIM FOR MAINTENANCE OF COMPETENCE LOGBOOK</t>
  </si>
  <si>
    <t>Statutory function: NSW Mechanical Engineering Seminar 2019, Sofitel Wentworth Hotel, Sydney</t>
  </si>
  <si>
    <t>Leigh Nichols</t>
  </si>
  <si>
    <t>Ben Withers</t>
  </si>
  <si>
    <t>Mark Winchester</t>
  </si>
  <si>
    <t>PHs</t>
  </si>
  <si>
    <t>Update on Mechanical engineering in 2019</t>
  </si>
  <si>
    <t>Presentation detailing current issues and future changes from the Resources Regulator</t>
  </si>
  <si>
    <t>Glencore Coal's approach to mechanical engineering</t>
  </si>
  <si>
    <t>Acting Principal Inspector Mechanical Engineering, Resources Regulator</t>
  </si>
  <si>
    <t>Discuss an Enforceable Undertaking and understanding hazards</t>
  </si>
  <si>
    <t>Clint Maynard</t>
  </si>
  <si>
    <t>Presentation on Glencore, NSW operations and current view of mechanical engineering</t>
  </si>
  <si>
    <t>Dr Chris Doran</t>
  </si>
  <si>
    <t>A presentation on Collision Management Risk Evaluation for Mobile Equipment</t>
  </si>
  <si>
    <t>Method of classifying collision risks with mobile plant and personnel</t>
  </si>
  <si>
    <t>Nick Coplin</t>
  </si>
  <si>
    <t xml:space="preserve">An update on ACARP Project to industrialise wall-flow DPF technology for diesel engines used in underground coal mining </t>
  </si>
  <si>
    <t>General Manager – Engineering Services, Orbital UAV</t>
  </si>
  <si>
    <t>Application of new technology to underground diesel vehicles</t>
  </si>
  <si>
    <t>James Ritchie</t>
  </si>
  <si>
    <t>Presentation addresses Critical Risk and Control Frameworks</t>
  </si>
  <si>
    <t xml:space="preserve">Kristian Bischoff </t>
  </si>
  <si>
    <t>Critical Risk and Control Frameworks discussion</t>
  </si>
  <si>
    <t>Mark Foggarty</t>
  </si>
  <si>
    <t>Risk visibility - identifying the hazards</t>
  </si>
  <si>
    <t>A case study on demolition of a coal mine and processing plant</t>
  </si>
  <si>
    <t>Demolition of a former mine site</t>
  </si>
  <si>
    <t>Mechanical Engineering Manager, West Wallsend
General Manager, Liberty Industrial</t>
  </si>
  <si>
    <t>Luke Egan
David Wood</t>
  </si>
  <si>
    <t>Theo Kahl</t>
  </si>
  <si>
    <t xml:space="preserve">Department of Natural Resources and Mines; Queensland Government </t>
  </si>
  <si>
    <t>Shared learnings from a fatal incident where springback in a plate being cut from an excavator bucket resulted in fatal injuries.</t>
  </si>
  <si>
    <t>Elastic springback in plates</t>
  </si>
  <si>
    <t>Carly Clifford</t>
  </si>
  <si>
    <t>Managing the risk of falls from mobile plant</t>
  </si>
  <si>
    <t>Mark Shepherd</t>
  </si>
  <si>
    <t>What is my level of airborne dust awareness? Where do I stand?</t>
  </si>
  <si>
    <t>Application of high-energy micro-mist technology</t>
  </si>
  <si>
    <t>Jon Roberts</t>
  </si>
  <si>
    <t>Understanding the cause</t>
  </si>
  <si>
    <t>Osama Ali</t>
  </si>
  <si>
    <t>Where do I stand? Earthmoving machinery access systems</t>
  </si>
  <si>
    <t>Kyle Probert</t>
  </si>
  <si>
    <t>The culture of hydraulic safety</t>
  </si>
  <si>
    <t>Penny Lee</t>
  </si>
  <si>
    <t>Mining Authorisations Unit</t>
  </si>
  <si>
    <t>John Flint</t>
  </si>
  <si>
    <t>Learning from disasters</t>
  </si>
  <si>
    <t>Compliance Manager - Coal Mines Technical Services &amp; Occupational Hygiene
Chairman – NSW Standing Dust Committee</t>
  </si>
  <si>
    <t>Engineered approach to treatment of dust</t>
  </si>
  <si>
    <t>Managing Director, APT Training &amp; Hydraulics</t>
  </si>
  <si>
    <t>An introduction to learning from disasters</t>
  </si>
  <si>
    <t>An overview of the Mining Authorisation Unit</t>
  </si>
  <si>
    <t>A presentation to challenge current practices regarding hydraulic systems</t>
  </si>
  <si>
    <t>Introducing AS5327 Earthmoving Machinery Access Systems and discussing its application</t>
  </si>
  <si>
    <t>Alan Burns
Gerard Chitty</t>
  </si>
  <si>
    <t>Director &amp; Principal Consultant, 
Mindful Risk</t>
  </si>
  <si>
    <t>Chief Executive Officer, 
Firestorm Group</t>
  </si>
  <si>
    <t>Director, 
Safefore</t>
  </si>
  <si>
    <t>Director, 
Mitacom</t>
  </si>
  <si>
    <t>Senior Mechanical Engineering, 
Ulan West</t>
  </si>
  <si>
    <t>Director of Engineering,
Coal Assets Australia
Glencore</t>
  </si>
  <si>
    <t xml:space="preserve">Deputy Chief Inspector , 
Resources Regulator </t>
  </si>
  <si>
    <t>Safety &amp; Health Business Partner Lead, 
Sibelco</t>
  </si>
  <si>
    <t>Mechanical Engineer,
Enviromist</t>
  </si>
  <si>
    <t>Maintenance Manager, 
Mangoola Coal, 
Managing Director
Department of Mechanical and Aerospace Engineering, Monash University</t>
  </si>
  <si>
    <t>Chair - Engineering Working Group - CMEIG
(Construction and Mining Equipment Industry Group of Australia) 
&amp; 
Project Lead - AS 5327 (Earthmoving Machinery Access Systems)
Standards Australia</t>
  </si>
  <si>
    <t>Senior Mine Safety Officer, 
Resources Regulator</t>
  </si>
  <si>
    <t>Manager Regulatory Development, 
Resources Regulator</t>
  </si>
  <si>
    <t>Shared learnings from an enforceable undertaking involving the failure of excavator cab mounts</t>
  </si>
  <si>
    <t>Presentation discussing an enforceable undertaking and current challenges facing mechanical engineers</t>
  </si>
  <si>
    <t>An industry update on a range of issues related to fire suppression systems</t>
  </si>
  <si>
    <t>fire suppression industry update</t>
  </si>
  <si>
    <t>Site engineers perspective of risk visibility and leading safety</t>
  </si>
  <si>
    <t>Shared learnings from an enforceable undertaking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</si>
</sst>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Continuous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164" fontId="6" fillId="0" borderId="1" xfId="0" applyNumberFormat="1" applyFont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wrapText="1"/>
    </xf>
    <xf numFmtId="0" fontId="8" fillId="0" borderId="1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zoomScale="90" zoomScaleNormal="90" workbookViewId="0">
      <pane ySplit="6" topLeftCell="A7" activePane="bottomLeft" state="frozen"/>
      <selection activeCell="B1" sqref="B1"/>
      <selection pane="bottomLeft" activeCell="E18" sqref="E18"/>
    </sheetView>
  </sheetViews>
  <sheetFormatPr defaultColWidth="8.85546875" defaultRowHeight="15" x14ac:dyDescent="0.25"/>
  <cols>
    <col min="1" max="1" width="11.28515625" style="1" customWidth="1"/>
    <col min="2" max="2" width="16.85546875" style="1" customWidth="1"/>
    <col min="3" max="3" width="17.5703125" style="1" customWidth="1"/>
    <col min="4" max="4" width="27.85546875" style="1" customWidth="1"/>
    <col min="5" max="5" width="27.140625" style="3" customWidth="1"/>
    <col min="6" max="6" width="8.5703125" style="1" customWidth="1"/>
    <col min="7" max="7" width="7.140625" style="1" customWidth="1"/>
    <col min="8" max="8" width="9.28515625" style="1" customWidth="1"/>
    <col min="9" max="9" width="7.28515625" style="1" customWidth="1"/>
    <col min="10" max="10" width="7.42578125" style="1" customWidth="1"/>
    <col min="11" max="11" width="7.7109375" style="1" customWidth="1"/>
    <col min="12" max="12" width="6.85546875" style="1" customWidth="1"/>
    <col min="13" max="16384" width="8.85546875" style="1"/>
  </cols>
  <sheetData>
    <row r="1" spans="1:12" ht="23.25" x14ac:dyDescent="0.35">
      <c r="A1" s="48" t="s">
        <v>24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2"/>
    </row>
    <row r="2" spans="1:12" s="10" customFormat="1" ht="29.25" customHeight="1" x14ac:dyDescent="0.25">
      <c r="A2" s="50" t="s">
        <v>20</v>
      </c>
      <c r="B2" s="50"/>
      <c r="C2" s="50"/>
      <c r="D2" s="51"/>
      <c r="E2" s="51"/>
      <c r="F2" s="40" t="s">
        <v>25</v>
      </c>
      <c r="G2" s="41"/>
      <c r="H2" s="41"/>
      <c r="I2" s="41"/>
      <c r="J2" s="41"/>
      <c r="K2" s="41"/>
      <c r="L2" s="42"/>
    </row>
    <row r="3" spans="1:12" s="10" customFormat="1" ht="23.25" customHeight="1" x14ac:dyDescent="0.25">
      <c r="A3" s="52" t="s">
        <v>9</v>
      </c>
      <c r="B3" s="52"/>
      <c r="C3" s="52"/>
      <c r="D3" s="51"/>
      <c r="E3" s="51"/>
      <c r="F3" s="40" t="s">
        <v>10</v>
      </c>
      <c r="G3" s="41"/>
      <c r="H3" s="41"/>
      <c r="I3" s="41"/>
      <c r="J3" s="41"/>
      <c r="K3" s="41"/>
      <c r="L3" s="42"/>
    </row>
    <row r="4" spans="1:12" s="4" customFormat="1" ht="17.25" customHeight="1" x14ac:dyDescent="0.2">
      <c r="A4" s="46" t="s">
        <v>0</v>
      </c>
      <c r="B4" s="47" t="s">
        <v>15</v>
      </c>
      <c r="C4" s="47" t="s">
        <v>17</v>
      </c>
      <c r="D4" s="46" t="s">
        <v>22</v>
      </c>
      <c r="E4" s="46" t="s">
        <v>8</v>
      </c>
      <c r="F4" s="54" t="s">
        <v>1</v>
      </c>
      <c r="G4" s="54"/>
      <c r="H4" s="54"/>
      <c r="I4" s="54"/>
      <c r="J4" s="54"/>
      <c r="K4" s="53" t="s">
        <v>4</v>
      </c>
      <c r="L4" s="43" t="s">
        <v>21</v>
      </c>
    </row>
    <row r="5" spans="1:12" s="4" customFormat="1" ht="87.75" customHeight="1" x14ac:dyDescent="0.2">
      <c r="A5" s="46"/>
      <c r="B5" s="55"/>
      <c r="C5" s="55"/>
      <c r="D5" s="46"/>
      <c r="E5" s="46"/>
      <c r="F5" s="54" t="s">
        <v>2</v>
      </c>
      <c r="G5" s="54"/>
      <c r="H5" s="54" t="s">
        <v>23</v>
      </c>
      <c r="I5" s="54"/>
      <c r="J5" s="5" t="s">
        <v>3</v>
      </c>
      <c r="K5" s="53"/>
      <c r="L5" s="44"/>
    </row>
    <row r="6" spans="1:12" s="4" customFormat="1" ht="18.75" customHeight="1" x14ac:dyDescent="0.2">
      <c r="A6" s="46"/>
      <c r="B6" s="56"/>
      <c r="C6" s="55"/>
      <c r="D6" s="47"/>
      <c r="E6" s="46"/>
      <c r="F6" s="5" t="s">
        <v>5</v>
      </c>
      <c r="G6" s="5" t="s">
        <v>6</v>
      </c>
      <c r="H6" s="5" t="s">
        <v>7</v>
      </c>
      <c r="I6" s="5" t="s">
        <v>6</v>
      </c>
      <c r="J6" s="5" t="s">
        <v>6</v>
      </c>
      <c r="K6" s="53"/>
      <c r="L6" s="45"/>
    </row>
    <row r="7" spans="1:12" s="8" customFormat="1" ht="36" x14ac:dyDescent="0.2">
      <c r="A7" s="11">
        <v>43691</v>
      </c>
      <c r="B7" s="32" t="s">
        <v>26</v>
      </c>
      <c r="C7" s="33" t="s">
        <v>87</v>
      </c>
      <c r="D7" s="33" t="s">
        <v>16</v>
      </c>
      <c r="E7" s="34" t="s">
        <v>18</v>
      </c>
      <c r="F7" s="14" t="s">
        <v>29</v>
      </c>
      <c r="G7" s="37">
        <v>0.25</v>
      </c>
      <c r="H7" s="14"/>
      <c r="I7" s="37"/>
      <c r="J7" s="14"/>
      <c r="K7" s="14" t="s">
        <v>19</v>
      </c>
      <c r="L7" s="37">
        <f>G7+I7+J7</f>
        <v>0.25</v>
      </c>
    </row>
    <row r="8" spans="1:12" s="8" customFormat="1" ht="60" x14ac:dyDescent="0.2">
      <c r="A8" s="11">
        <v>43691</v>
      </c>
      <c r="B8" s="32" t="s">
        <v>27</v>
      </c>
      <c r="C8" s="33" t="s">
        <v>33</v>
      </c>
      <c r="D8" s="34" t="s">
        <v>30</v>
      </c>
      <c r="E8" s="34" t="s">
        <v>31</v>
      </c>
      <c r="F8" s="14" t="s">
        <v>13</v>
      </c>
      <c r="G8" s="37">
        <v>0.5</v>
      </c>
      <c r="H8" s="14"/>
      <c r="I8" s="37"/>
      <c r="J8" s="14"/>
      <c r="K8" s="14" t="s">
        <v>19</v>
      </c>
      <c r="L8" s="37">
        <f t="shared" ref="L8:L25" si="0">G8+I8+J8</f>
        <v>0.5</v>
      </c>
    </row>
    <row r="9" spans="1:12" s="8" customFormat="1" ht="60" x14ac:dyDescent="0.2">
      <c r="A9" s="11">
        <v>43691</v>
      </c>
      <c r="B9" s="32" t="s">
        <v>28</v>
      </c>
      <c r="C9" s="33" t="s">
        <v>86</v>
      </c>
      <c r="D9" s="33" t="s">
        <v>32</v>
      </c>
      <c r="E9" s="34" t="s">
        <v>36</v>
      </c>
      <c r="F9" s="14" t="s">
        <v>12</v>
      </c>
      <c r="G9" s="37">
        <v>0.5</v>
      </c>
      <c r="H9" s="14"/>
      <c r="I9" s="37"/>
      <c r="J9" s="14"/>
      <c r="K9" s="14" t="s">
        <v>19</v>
      </c>
      <c r="L9" s="37">
        <f t="shared" si="0"/>
        <v>0.5</v>
      </c>
    </row>
    <row r="10" spans="1:12" s="8" customFormat="1" ht="48" x14ac:dyDescent="0.2">
      <c r="A10" s="11">
        <v>43691</v>
      </c>
      <c r="B10" s="32" t="s">
        <v>35</v>
      </c>
      <c r="C10" s="33" t="s">
        <v>85</v>
      </c>
      <c r="D10" s="33" t="s">
        <v>34</v>
      </c>
      <c r="E10" s="35" t="s">
        <v>95</v>
      </c>
      <c r="F10" s="14" t="s">
        <v>13</v>
      </c>
      <c r="G10" s="37">
        <v>0.5</v>
      </c>
      <c r="H10" s="14"/>
      <c r="I10" s="37"/>
      <c r="J10" s="14"/>
      <c r="K10" s="14" t="s">
        <v>19</v>
      </c>
      <c r="L10" s="37">
        <f t="shared" si="0"/>
        <v>0.5</v>
      </c>
    </row>
    <row r="11" spans="1:12" s="8" customFormat="1" ht="36" x14ac:dyDescent="0.2">
      <c r="A11" s="11">
        <v>43691</v>
      </c>
      <c r="B11" s="32" t="s">
        <v>37</v>
      </c>
      <c r="C11" s="33" t="s">
        <v>84</v>
      </c>
      <c r="D11" s="34" t="s">
        <v>38</v>
      </c>
      <c r="E11" s="34" t="s">
        <v>39</v>
      </c>
      <c r="F11" s="14" t="s">
        <v>29</v>
      </c>
      <c r="G11" s="37">
        <v>0.5</v>
      </c>
      <c r="H11" s="14"/>
      <c r="I11" s="37"/>
      <c r="J11" s="14"/>
      <c r="K11" s="14" t="s">
        <v>19</v>
      </c>
      <c r="L11" s="37">
        <f t="shared" si="0"/>
        <v>0.5</v>
      </c>
    </row>
    <row r="12" spans="1:12" s="8" customFormat="1" ht="48" x14ac:dyDescent="0.2">
      <c r="A12" s="11">
        <v>43691</v>
      </c>
      <c r="B12" s="36" t="s">
        <v>40</v>
      </c>
      <c r="C12" s="33" t="s">
        <v>42</v>
      </c>
      <c r="D12" s="33" t="s">
        <v>41</v>
      </c>
      <c r="E12" s="34" t="s">
        <v>43</v>
      </c>
      <c r="F12" s="14" t="s">
        <v>11</v>
      </c>
      <c r="G12" s="37"/>
      <c r="H12" s="14"/>
      <c r="I12" s="37"/>
      <c r="J12" s="14">
        <v>0.5</v>
      </c>
      <c r="K12" s="14" t="s">
        <v>19</v>
      </c>
      <c r="L12" s="37">
        <f t="shared" si="0"/>
        <v>0.5</v>
      </c>
    </row>
    <row r="13" spans="1:12" s="8" customFormat="1" ht="36" x14ac:dyDescent="0.2">
      <c r="A13" s="11">
        <v>43691</v>
      </c>
      <c r="B13" s="12" t="s">
        <v>44</v>
      </c>
      <c r="C13" s="13" t="s">
        <v>81</v>
      </c>
      <c r="D13" s="13" t="s">
        <v>45</v>
      </c>
      <c r="E13" s="13" t="s">
        <v>47</v>
      </c>
      <c r="F13" s="14" t="s">
        <v>29</v>
      </c>
      <c r="G13" s="37">
        <v>0.75</v>
      </c>
      <c r="H13" s="14"/>
      <c r="I13" s="37"/>
      <c r="J13" s="14"/>
      <c r="K13" s="14" t="s">
        <v>19</v>
      </c>
      <c r="L13" s="37">
        <f t="shared" si="0"/>
        <v>0.75</v>
      </c>
    </row>
    <row r="14" spans="1:12" s="8" customFormat="1" ht="36" x14ac:dyDescent="0.2">
      <c r="A14" s="11">
        <v>43691</v>
      </c>
      <c r="B14" s="15" t="s">
        <v>46</v>
      </c>
      <c r="C14" s="16" t="s">
        <v>82</v>
      </c>
      <c r="D14" s="16" t="s">
        <v>96</v>
      </c>
      <c r="E14" s="16" t="s">
        <v>97</v>
      </c>
      <c r="F14" s="14" t="s">
        <v>13</v>
      </c>
      <c r="G14" s="37">
        <v>0.5</v>
      </c>
      <c r="H14" s="14"/>
      <c r="I14" s="37"/>
      <c r="J14" s="14"/>
      <c r="K14" s="14" t="s">
        <v>19</v>
      </c>
      <c r="L14" s="37">
        <f t="shared" si="0"/>
        <v>0.5</v>
      </c>
    </row>
    <row r="15" spans="1:12" s="8" customFormat="1" ht="24" x14ac:dyDescent="0.2">
      <c r="A15" s="11">
        <v>43691</v>
      </c>
      <c r="B15" s="17" t="s">
        <v>48</v>
      </c>
      <c r="C15" s="18" t="s">
        <v>83</v>
      </c>
      <c r="D15" s="16" t="s">
        <v>49</v>
      </c>
      <c r="E15" s="14" t="s">
        <v>98</v>
      </c>
      <c r="F15" s="14" t="s">
        <v>12</v>
      </c>
      <c r="G15" s="37">
        <v>0.5</v>
      </c>
      <c r="H15" s="14"/>
      <c r="I15" s="37"/>
      <c r="J15" s="14"/>
      <c r="K15" s="14" t="s">
        <v>19</v>
      </c>
      <c r="L15" s="37">
        <f t="shared" si="0"/>
        <v>0.5</v>
      </c>
    </row>
    <row r="16" spans="1:12" s="8" customFormat="1" ht="72" x14ac:dyDescent="0.2">
      <c r="A16" s="11">
        <v>43691</v>
      </c>
      <c r="B16" s="23" t="s">
        <v>53</v>
      </c>
      <c r="C16" s="18" t="s">
        <v>52</v>
      </c>
      <c r="D16" s="18" t="s">
        <v>51</v>
      </c>
      <c r="E16" s="14" t="s">
        <v>50</v>
      </c>
      <c r="F16" s="14" t="s">
        <v>13</v>
      </c>
      <c r="G16" s="37">
        <v>0.5</v>
      </c>
      <c r="H16" s="14"/>
      <c r="I16" s="37"/>
      <c r="J16" s="14"/>
      <c r="K16" s="14" t="s">
        <v>19</v>
      </c>
      <c r="L16" s="37">
        <f t="shared" si="0"/>
        <v>0.5</v>
      </c>
    </row>
    <row r="17" spans="1:12" s="8" customFormat="1" ht="60" x14ac:dyDescent="0.2">
      <c r="A17" s="19">
        <v>43692</v>
      </c>
      <c r="B17" s="39" t="s">
        <v>54</v>
      </c>
      <c r="C17" s="18" t="s">
        <v>55</v>
      </c>
      <c r="D17" s="8" t="s">
        <v>57</v>
      </c>
      <c r="E17" s="18" t="s">
        <v>56</v>
      </c>
      <c r="F17" s="14" t="s">
        <v>13</v>
      </c>
      <c r="G17" s="37">
        <v>0.5</v>
      </c>
      <c r="H17" s="14"/>
      <c r="I17" s="37"/>
      <c r="J17" s="14"/>
      <c r="K17" s="14" t="s">
        <v>19</v>
      </c>
      <c r="L17" s="37">
        <f t="shared" si="0"/>
        <v>0.5</v>
      </c>
    </row>
    <row r="18" spans="1:12" s="8" customFormat="1" ht="48" x14ac:dyDescent="0.2">
      <c r="A18" s="19">
        <v>43692</v>
      </c>
      <c r="B18" s="22" t="s">
        <v>58</v>
      </c>
      <c r="C18" s="16" t="s">
        <v>88</v>
      </c>
      <c r="D18" s="16" t="s">
        <v>59</v>
      </c>
      <c r="E18" s="14" t="s">
        <v>99</v>
      </c>
      <c r="F18" s="14" t="s">
        <v>13</v>
      </c>
      <c r="G18" s="37">
        <v>0.5</v>
      </c>
      <c r="H18" s="14"/>
      <c r="I18" s="37"/>
      <c r="J18" s="14"/>
      <c r="K18" s="14" t="s">
        <v>19</v>
      </c>
      <c r="L18" s="37">
        <f t="shared" si="0"/>
        <v>0.5</v>
      </c>
    </row>
    <row r="19" spans="1:12" s="8" customFormat="1" ht="108" x14ac:dyDescent="0.2">
      <c r="A19" s="19">
        <v>43692</v>
      </c>
      <c r="B19" s="23" t="s">
        <v>60</v>
      </c>
      <c r="C19" s="18" t="s">
        <v>73</v>
      </c>
      <c r="D19" s="16" t="s">
        <v>61</v>
      </c>
      <c r="E19" s="14"/>
      <c r="F19" s="14" t="s">
        <v>13</v>
      </c>
      <c r="G19" s="37">
        <v>0.5</v>
      </c>
      <c r="H19" s="14"/>
      <c r="I19" s="37"/>
      <c r="J19" s="14"/>
      <c r="K19" s="14" t="s">
        <v>19</v>
      </c>
      <c r="L19" s="37">
        <f t="shared" si="0"/>
        <v>0.5</v>
      </c>
    </row>
    <row r="20" spans="1:12" s="8" customFormat="1" ht="36" x14ac:dyDescent="0.2">
      <c r="A20" s="19">
        <v>43692</v>
      </c>
      <c r="B20" s="24" t="s">
        <v>63</v>
      </c>
      <c r="C20" s="16" t="s">
        <v>89</v>
      </c>
      <c r="D20" s="18" t="s">
        <v>62</v>
      </c>
      <c r="E20" s="14" t="s">
        <v>74</v>
      </c>
      <c r="F20" s="14" t="s">
        <v>13</v>
      </c>
      <c r="G20" s="37">
        <v>0.5</v>
      </c>
      <c r="H20" s="14"/>
      <c r="I20" s="37"/>
      <c r="J20" s="14"/>
      <c r="K20" s="14" t="s">
        <v>19</v>
      </c>
      <c r="L20" s="37">
        <f t="shared" si="0"/>
        <v>0.5</v>
      </c>
    </row>
    <row r="21" spans="1:12" s="8" customFormat="1" ht="108" x14ac:dyDescent="0.2">
      <c r="A21" s="19">
        <v>43692</v>
      </c>
      <c r="B21" s="23" t="s">
        <v>80</v>
      </c>
      <c r="C21" s="18" t="s">
        <v>90</v>
      </c>
      <c r="D21" s="18" t="s">
        <v>64</v>
      </c>
      <c r="E21" s="14" t="s">
        <v>94</v>
      </c>
      <c r="F21" s="14" t="s">
        <v>13</v>
      </c>
      <c r="G21" s="37">
        <v>0.5</v>
      </c>
      <c r="H21" s="14"/>
      <c r="I21" s="37"/>
      <c r="J21" s="14"/>
      <c r="K21" s="14" t="s">
        <v>19</v>
      </c>
      <c r="L21" s="37">
        <f t="shared" si="0"/>
        <v>0.5</v>
      </c>
    </row>
    <row r="22" spans="1:12" s="8" customFormat="1" ht="156" x14ac:dyDescent="0.2">
      <c r="A22" s="19">
        <v>43692</v>
      </c>
      <c r="B22" s="20" t="s">
        <v>65</v>
      </c>
      <c r="C22" s="18" t="s">
        <v>91</v>
      </c>
      <c r="D22" s="16" t="s">
        <v>66</v>
      </c>
      <c r="E22" s="14" t="s">
        <v>79</v>
      </c>
      <c r="F22" s="14"/>
      <c r="G22" s="37"/>
      <c r="H22" s="14"/>
      <c r="I22" s="37"/>
      <c r="J22" s="14">
        <v>0.5</v>
      </c>
      <c r="K22" s="14" t="s">
        <v>19</v>
      </c>
      <c r="L22" s="37">
        <f t="shared" si="0"/>
        <v>0.5</v>
      </c>
    </row>
    <row r="23" spans="1:12" s="8" customFormat="1" ht="55.9" customHeight="1" x14ac:dyDescent="0.2">
      <c r="A23" s="19">
        <v>43692</v>
      </c>
      <c r="B23" s="25" t="s">
        <v>67</v>
      </c>
      <c r="C23" s="26" t="s">
        <v>75</v>
      </c>
      <c r="D23" s="27" t="s">
        <v>68</v>
      </c>
      <c r="E23" s="14" t="s">
        <v>78</v>
      </c>
      <c r="F23" s="14" t="s">
        <v>13</v>
      </c>
      <c r="G23" s="37">
        <v>0.5</v>
      </c>
      <c r="H23" s="14"/>
      <c r="I23" s="37"/>
      <c r="J23" s="14"/>
      <c r="K23" s="14" t="s">
        <v>19</v>
      </c>
      <c r="L23" s="37">
        <f t="shared" si="0"/>
        <v>0.5</v>
      </c>
    </row>
    <row r="24" spans="1:12" s="8" customFormat="1" ht="36" x14ac:dyDescent="0.2">
      <c r="A24" s="19">
        <v>43692</v>
      </c>
      <c r="B24" s="21" t="s">
        <v>69</v>
      </c>
      <c r="C24" s="18" t="s">
        <v>92</v>
      </c>
      <c r="D24" s="16" t="s">
        <v>70</v>
      </c>
      <c r="E24" s="14" t="s">
        <v>77</v>
      </c>
      <c r="F24" s="14"/>
      <c r="G24" s="37"/>
      <c r="H24" s="14" t="s">
        <v>14</v>
      </c>
      <c r="I24" s="37">
        <v>0.5</v>
      </c>
      <c r="J24" s="14"/>
      <c r="K24" s="14" t="s">
        <v>19</v>
      </c>
      <c r="L24" s="37">
        <f t="shared" si="0"/>
        <v>0.5</v>
      </c>
    </row>
    <row r="25" spans="1:12" s="8" customFormat="1" ht="36" x14ac:dyDescent="0.2">
      <c r="A25" s="19">
        <v>43692</v>
      </c>
      <c r="B25" s="28" t="s">
        <v>71</v>
      </c>
      <c r="C25" s="18" t="s">
        <v>93</v>
      </c>
      <c r="D25" s="29" t="s">
        <v>72</v>
      </c>
      <c r="E25" s="14" t="s">
        <v>76</v>
      </c>
      <c r="F25" s="14"/>
      <c r="G25" s="37"/>
      <c r="H25" s="14"/>
      <c r="I25" s="37"/>
      <c r="J25" s="37">
        <v>0.5</v>
      </c>
      <c r="K25" s="14" t="s">
        <v>19</v>
      </c>
      <c r="L25" s="37">
        <f t="shared" si="0"/>
        <v>0.5</v>
      </c>
    </row>
    <row r="26" spans="1:12" s="8" customFormat="1" ht="12" x14ac:dyDescent="0.2">
      <c r="A26" s="19"/>
      <c r="B26" s="30"/>
      <c r="C26" s="18"/>
      <c r="D26" s="31"/>
      <c r="E26" s="14"/>
      <c r="F26" s="14"/>
      <c r="G26" s="37"/>
      <c r="H26" s="14"/>
      <c r="I26" s="37"/>
      <c r="J26" s="14"/>
      <c r="K26" s="14"/>
      <c r="L26" s="37"/>
    </row>
    <row r="27" spans="1:12" s="8" customFormat="1" ht="21.75" customHeight="1" x14ac:dyDescent="0.2">
      <c r="A27" s="7"/>
      <c r="B27" s="7"/>
      <c r="C27" s="9"/>
      <c r="D27" s="7"/>
      <c r="E27" s="6"/>
      <c r="F27" s="14" t="s">
        <v>11</v>
      </c>
      <c r="G27" s="37"/>
      <c r="H27" s="14"/>
      <c r="I27" s="14"/>
      <c r="J27" s="14"/>
      <c r="K27" s="14"/>
      <c r="L27" s="38">
        <f>SUM(L7:L26)</f>
        <v>9.5</v>
      </c>
    </row>
  </sheetData>
  <mergeCells count="15">
    <mergeCell ref="F3:L3"/>
    <mergeCell ref="L4:L6"/>
    <mergeCell ref="A4:A6"/>
    <mergeCell ref="D4:D6"/>
    <mergeCell ref="A1:K1"/>
    <mergeCell ref="A2:E2"/>
    <mergeCell ref="A3:E3"/>
    <mergeCell ref="K4:K6"/>
    <mergeCell ref="E4:E6"/>
    <mergeCell ref="F4:J4"/>
    <mergeCell ref="F5:G5"/>
    <mergeCell ref="H5:I5"/>
    <mergeCell ref="B4:B6"/>
    <mergeCell ref="C4:C6"/>
    <mergeCell ref="F2:L2"/>
  </mergeCells>
  <dataValidations count="4">
    <dataValidation type="list" allowBlank="1" showInputMessage="1" showErrorMessage="1" sqref="H7:H27" xr:uid="{00000000-0002-0000-0000-000000000000}">
      <formula1>"Legislation, Emergency Mgt, Leadership &amp; Mgt"</formula1>
    </dataValidation>
    <dataValidation type="list" allowBlank="1" showInputMessage="1" showErrorMessage="1" sqref="F8:F27" xr:uid="{00000000-0002-0000-0000-000001000000}">
      <formula1>"SCMs, PHs, PCPs, SCMs"</formula1>
    </dataValidation>
    <dataValidation type="list" allowBlank="1" showInputMessage="1" showErrorMessage="1" sqref="K7:K27" xr:uid="{00000000-0002-0000-0000-000002000000}">
      <formula1>"Formal, Informal/Non-formal"</formula1>
    </dataValidation>
    <dataValidation type="list" allowBlank="1" showInputMessage="1" showErrorMessage="1" sqref="F7" xr:uid="{00000000-0002-0000-0000-000003000000}">
      <formula1>"SMS, PHs, PCPs, SCMs"</formula1>
    </dataValidation>
  </dataValidations>
  <pageMargins left="0.39370078740157483" right="0.39370078740157483" top="0.39370078740157483" bottom="0.3937007874015748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NSW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Scott</dc:creator>
  <cp:lastModifiedBy>Ben Withers</cp:lastModifiedBy>
  <cp:lastPrinted>2018-07-23T04:49:30Z</cp:lastPrinted>
  <dcterms:created xsi:type="dcterms:W3CDTF">2017-07-24T04:19:44Z</dcterms:created>
  <dcterms:modified xsi:type="dcterms:W3CDTF">2019-09-24T03:35:42Z</dcterms:modified>
</cp:coreProperties>
</file>